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09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<sst xmlns="http://schemas.openxmlformats.org/spreadsheetml/2006/main" count="42" uniqueCount="30">
  <si>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Health Professions Council</t>
  </si>
  <si>
    <t>Fitness to Practise Department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</si>
  <si>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</si>
  <si>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</si>
  <si>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</si>
  <si>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</si>
  <si>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</si>
  <si>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</si>
  <si>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</si>
  <si>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</si>
  <si>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</si>
  <si>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</si>
  <si>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</si>
  <si>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</si>
  <si>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YTD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</si>
  <si>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</si>
  <si>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</si>
  <si>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</si>
  <si>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</si>
  <si>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</si>
  <si>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</si>
  <si>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</si>
  <si>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</si>
  <si>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</si>
  <si>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2007/8</t>
  </si>
  <si>
    <t>Interim Order (application)</t>
  </si>
  <si>
    <t>Hearings total cases considered April 2007- March 2009</t>
  </si>
  <si>
    <t>Total Panels</t>
  </si>
  <si>
    <t>FYE</t>
  </si>
  <si>
    <t>2008/9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</si>
</sst>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2" xfId="0" applyNumberFormat="1" applyFont="1" applyBorder="1" applyAlignment="1">
      <alignment wrapText="1" shrinkToFit="1"/>
    </xf>
    <xf numFmtId="0" fontId="2" fillId="0" borderId="3" xfId="0" applyNumberFormat="1" applyFont="1" applyBorder="1" applyAlignment="1">
      <alignment wrapText="1" shrinkToFit="1"/>
    </xf>
    <xf numFmtId="0" fontId="2" fillId="0" borderId="4" xfId="0" applyNumberFormat="1" applyFont="1" applyBorder="1" applyAlignment="1">
      <alignment wrapText="1" shrinkToFit="1"/>
    </xf>
    <xf numFmtId="0" fontId="0" fillId="0" borderId="4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right"/>
      <protection locked="0"/>
    </xf>
    <xf numFmtId="1" fontId="3" fillId="0" borderId="6" xfId="0" applyNumberFormat="1" applyFont="1" applyBorder="1" applyAlignment="1" applyProtection="1">
      <alignment horizontal="right"/>
      <protection locked="0"/>
    </xf>
    <xf numFmtId="1" fontId="3" fillId="0" borderId="7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3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wrapText="1" shrinkToFit="1"/>
    </xf>
    <xf numFmtId="1" fontId="0" fillId="0" borderId="3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 textRotation="90" wrapText="1"/>
    </xf>
    <xf numFmtId="0" fontId="1" fillId="0" borderId="3" xfId="0" applyFont="1" applyBorder="1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Sheet1!$C$27:$Z$27</c:f>
              <c:numCache/>
            </c:numRef>
          </c:val>
          <c:smooth val="0"/>
        </c:ser>
        <c:ser>
          <c:idx val="1"/>
          <c:order val="1"/>
          <c:tx>
            <c:strRef>
              <c:f>Sheet1!$B$28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Sheet1!$C$28:$Z$28</c:f>
              <c:numCache/>
            </c:numRef>
          </c:val>
          <c:smooth val="0"/>
        </c:ser>
        <c:ser>
          <c:idx val="2"/>
          <c:order val="2"/>
          <c:tx>
            <c:strRef>
              <c:f>Sheet1!$B$29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Sheet1!$C$29:$Z$29</c:f>
              <c:numCache/>
            </c:numRef>
          </c:val>
          <c:smooth val="0"/>
        </c:ser>
        <c:ser>
          <c:idx val="3"/>
          <c:order val="3"/>
          <c:tx>
            <c:strRef>
              <c:f>Sheet1!$B$30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Sheet1!$C$30:$Z$30</c:f>
              <c:numCache/>
            </c:numRef>
          </c:val>
          <c:smooth val="0"/>
        </c:ser>
        <c:ser>
          <c:idx val="4"/>
          <c:order val="4"/>
          <c:tx>
            <c:strRef>
              <c:f>Sheet1!$B$31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Sheet1!$C$31:$Z$31</c:f>
              <c:numCache/>
            </c:numRef>
          </c:val>
          <c:smooth val="0"/>
        </c:ser>
        <c:ser>
          <c:idx val="5"/>
          <c:order val="5"/>
          <c:tx>
            <c:strRef>
              <c:f>Sheet1!$B$32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Sheet1!$C$32:$Z$32</c:f>
              <c:numCache/>
            </c:numRef>
          </c:val>
          <c:smooth val="0"/>
        </c:ser>
        <c:ser>
          <c:idx val="6"/>
          <c:order val="6"/>
          <c:tx>
            <c:strRef>
              <c:f>Sheet1!$B$33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Sheet1!$C$33:$Z$33</c:f>
              <c:numCache/>
            </c:numRef>
          </c:val>
          <c:smooth val="0"/>
        </c:ser>
        <c:ser>
          <c:idx val="7"/>
          <c:order val="7"/>
          <c:tx>
            <c:strRef>
              <c:f>Sheet1!$B$34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Sheet1!$C$34:$Z$34</c:f>
              <c:numCache/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5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tabSelected="1" workbookViewId="0" topLeftCell="A13">
      <selection activeCell="U29" sqref="U29"/>
    </sheetView>
  </sheetViews>
  <sheetFormatPr defaultColWidth="9.140625" defaultRowHeight="12.75"/>
  <cols>
    <col min="1" max="1" width="3.57421875" style="2" customWidth="1"/>
    <col min="2" max="2" width="14.140625" style="10" customWidth="1"/>
    <col min="3" max="26" width="4.57421875" style="15" customWidth="1"/>
    <col min="27" max="27" width="1.57421875" style="18" customWidth="1"/>
    <col min="28" max="29" width="5.28125" style="15" customWidth="1"/>
    <col min="30" max="16384" width="9.140625" style="2" customWidth="1"/>
  </cols>
  <sheetData>
    <row r="2" spans="2:26" ht="12.75">
      <c r="B2" s="1" t="s">
        <v>0</v>
      </c>
      <c r="I2" s="16" t="s">
        <v>26</v>
      </c>
      <c r="Z2" s="17" t="s">
        <v>1</v>
      </c>
    </row>
    <row r="3" spans="2:26" ht="12.75">
      <c r="B3" s="1"/>
      <c r="I3" s="16"/>
      <c r="Z3" s="17"/>
    </row>
    <row r="4" spans="2:26" ht="12.75">
      <c r="B4" s="1"/>
      <c r="I4" s="16"/>
      <c r="Z4" s="17"/>
    </row>
    <row r="5" spans="2:26" ht="12.75">
      <c r="B5" s="1"/>
      <c r="I5" s="16"/>
      <c r="Z5" s="17"/>
    </row>
    <row r="6" spans="2:26" ht="12.75">
      <c r="B6" s="1"/>
      <c r="I6" s="16"/>
      <c r="Z6" s="17"/>
    </row>
    <row r="7" spans="2:26" ht="12.75">
      <c r="B7" s="1"/>
      <c r="I7" s="16"/>
      <c r="Z7" s="17"/>
    </row>
    <row r="8" spans="2:26" ht="12.75">
      <c r="B8" s="1"/>
      <c r="I8" s="16"/>
      <c r="Z8" s="17"/>
    </row>
    <row r="9" spans="2:26" ht="12.75">
      <c r="B9" s="1"/>
      <c r="I9" s="16"/>
      <c r="Z9" s="17"/>
    </row>
    <row r="10" spans="2:26" ht="12.75">
      <c r="B10" s="1"/>
      <c r="I10" s="16"/>
      <c r="Z10" s="17"/>
    </row>
    <row r="11" spans="2:26" ht="12.75">
      <c r="B11" s="1"/>
      <c r="I11" s="16"/>
      <c r="Z11" s="17"/>
    </row>
    <row r="12" spans="2:26" ht="12.75">
      <c r="B12" s="1"/>
      <c r="I12" s="16"/>
      <c r="Z12" s="17"/>
    </row>
    <row r="13" spans="2:26" ht="12.75">
      <c r="B13" s="1"/>
      <c r="I13" s="16"/>
      <c r="Z13" s="17"/>
    </row>
    <row r="14" ht="15.75" customHeight="1">
      <c r="B14" s="1"/>
    </row>
    <row r="15" ht="12.75">
      <c r="B15" s="3"/>
    </row>
    <row r="16" ht="12.75">
      <c r="B16" s="3"/>
    </row>
    <row r="17" ht="12.75">
      <c r="B17" s="3"/>
    </row>
    <row r="18" spans="2:27" ht="12.75">
      <c r="B18" s="3"/>
      <c r="AA18" s="19"/>
    </row>
    <row r="19" spans="2:27" ht="12.75">
      <c r="B19" s="3"/>
      <c r="AA19" s="20"/>
    </row>
    <row r="20" spans="2:27" ht="12.75">
      <c r="B20" s="3"/>
      <c r="AA20" s="21"/>
    </row>
    <row r="21" spans="2:27" ht="12.75">
      <c r="B21" s="3"/>
      <c r="AA21" s="22"/>
    </row>
    <row r="22" spans="2:27" ht="12.75">
      <c r="B22" s="3"/>
      <c r="AA22" s="25"/>
    </row>
    <row r="23" spans="2:27" ht="12.75">
      <c r="B23" s="3"/>
      <c r="AA23" s="25"/>
    </row>
    <row r="24" spans="2:27" ht="12.75">
      <c r="B24" s="4"/>
      <c r="K24" s="23"/>
      <c r="S24" s="23"/>
      <c r="Z24" s="24"/>
      <c r="AA24" s="25"/>
    </row>
    <row r="25" spans="2:29" s="6" customFormat="1" ht="13.5" customHeight="1">
      <c r="B25" s="5"/>
      <c r="C25" s="67">
        <v>2007</v>
      </c>
      <c r="D25" s="68"/>
      <c r="E25" s="26"/>
      <c r="F25" s="26"/>
      <c r="G25" s="26"/>
      <c r="H25" s="26"/>
      <c r="I25" s="26"/>
      <c r="J25" s="26"/>
      <c r="K25" s="26"/>
      <c r="L25" s="69">
        <v>2008</v>
      </c>
      <c r="M25" s="68"/>
      <c r="N25" s="27"/>
      <c r="O25" s="60"/>
      <c r="P25" s="61"/>
      <c r="Q25" s="26"/>
      <c r="R25" s="26"/>
      <c r="S25" s="26"/>
      <c r="T25" s="26"/>
      <c r="U25" s="26"/>
      <c r="V25" s="26"/>
      <c r="W25" s="26"/>
      <c r="X25" s="69">
        <v>2009</v>
      </c>
      <c r="Y25" s="68"/>
      <c r="Z25" s="28"/>
      <c r="AA25" s="22"/>
      <c r="AB25" s="58" t="s">
        <v>24</v>
      </c>
      <c r="AC25" s="59" t="s">
        <v>29</v>
      </c>
    </row>
    <row r="26" spans="2:29" s="8" customFormat="1" ht="16.5" customHeight="1">
      <c r="B26" s="7"/>
      <c r="C26" s="29" t="s">
        <v>2</v>
      </c>
      <c r="D26" s="30" t="s">
        <v>3</v>
      </c>
      <c r="E26" s="30" t="s">
        <v>4</v>
      </c>
      <c r="F26" s="30" t="s">
        <v>5</v>
      </c>
      <c r="G26" s="30" t="s">
        <v>6</v>
      </c>
      <c r="H26" s="30" t="s">
        <v>7</v>
      </c>
      <c r="I26" s="30" t="s">
        <v>8</v>
      </c>
      <c r="J26" s="30" t="s">
        <v>9</v>
      </c>
      <c r="K26" s="30" t="s">
        <v>10</v>
      </c>
      <c r="L26" s="30" t="s">
        <v>11</v>
      </c>
      <c r="M26" s="30" t="s">
        <v>12</v>
      </c>
      <c r="N26" s="31" t="s">
        <v>13</v>
      </c>
      <c r="O26" s="29" t="s">
        <v>2</v>
      </c>
      <c r="P26" s="30" t="s">
        <v>3</v>
      </c>
      <c r="Q26" s="30" t="s">
        <v>4</v>
      </c>
      <c r="R26" s="30" t="s">
        <v>5</v>
      </c>
      <c r="S26" s="30" t="s">
        <v>6</v>
      </c>
      <c r="T26" s="30" t="s">
        <v>7</v>
      </c>
      <c r="U26" s="30" t="s">
        <v>8</v>
      </c>
      <c r="V26" s="30" t="s">
        <v>9</v>
      </c>
      <c r="W26" s="30" t="s">
        <v>10</v>
      </c>
      <c r="X26" s="30" t="s">
        <v>11</v>
      </c>
      <c r="Y26" s="30" t="s">
        <v>12</v>
      </c>
      <c r="Z26" s="31" t="s">
        <v>13</v>
      </c>
      <c r="AA26" s="25"/>
      <c r="AB26" s="32" t="s">
        <v>28</v>
      </c>
      <c r="AC26" s="32" t="s">
        <v>14</v>
      </c>
    </row>
    <row r="27" spans="2:29" s="9" customFormat="1" ht="37.5" customHeight="1">
      <c r="B27" s="11" t="s">
        <v>18</v>
      </c>
      <c r="C27" s="33">
        <v>21</v>
      </c>
      <c r="D27" s="34">
        <v>17</v>
      </c>
      <c r="E27" s="34">
        <v>15</v>
      </c>
      <c r="F27" s="34">
        <v>30</v>
      </c>
      <c r="G27" s="34">
        <v>15</v>
      </c>
      <c r="H27" s="34">
        <v>32</v>
      </c>
      <c r="I27" s="34">
        <v>29</v>
      </c>
      <c r="J27" s="34">
        <v>24</v>
      </c>
      <c r="K27" s="34">
        <v>21</v>
      </c>
      <c r="L27" s="34">
        <v>21</v>
      </c>
      <c r="M27" s="34">
        <v>22</v>
      </c>
      <c r="N27" s="35">
        <v>50</v>
      </c>
      <c r="O27" s="33">
        <v>31</v>
      </c>
      <c r="P27" s="34">
        <v>23</v>
      </c>
      <c r="Q27" s="34">
        <v>23</v>
      </c>
      <c r="R27" s="34">
        <v>21</v>
      </c>
      <c r="S27" s="34">
        <v>43</v>
      </c>
      <c r="T27" s="34"/>
      <c r="U27" s="34"/>
      <c r="V27" s="34"/>
      <c r="W27" s="34"/>
      <c r="X27" s="34"/>
      <c r="Y27" s="34"/>
      <c r="Z27" s="35"/>
      <c r="AA27" s="25"/>
      <c r="AB27" s="47">
        <v>297</v>
      </c>
      <c r="AC27" s="47">
        <f>SUM(O27:Z27)</f>
        <v>141</v>
      </c>
    </row>
    <row r="28" spans="1:29" s="9" customFormat="1" ht="27" customHeight="1">
      <c r="A28" s="70" t="s">
        <v>23</v>
      </c>
      <c r="B28" s="11" t="s">
        <v>19</v>
      </c>
      <c r="C28" s="33">
        <v>1</v>
      </c>
      <c r="D28" s="34">
        <v>18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  <c r="O28" s="33">
        <v>1</v>
      </c>
      <c r="P28" s="34">
        <v>0</v>
      </c>
      <c r="Q28" s="34">
        <v>0</v>
      </c>
      <c r="R28" s="34">
        <v>0</v>
      </c>
      <c r="S28" s="34">
        <v>0</v>
      </c>
      <c r="T28" s="34"/>
      <c r="U28" s="34"/>
      <c r="V28" s="34"/>
      <c r="W28" s="34"/>
      <c r="X28" s="34"/>
      <c r="Y28" s="34"/>
      <c r="Z28" s="35"/>
      <c r="AA28" s="44"/>
      <c r="AB28" s="45">
        <v>19</v>
      </c>
      <c r="AC28" s="62">
        <f aca="true" t="shared" si="0" ref="AC28:AC33">SUM(O28:Z28)</f>
        <v>1</v>
      </c>
    </row>
    <row r="29" spans="1:29" s="9" customFormat="1" ht="26.25" customHeight="1">
      <c r="A29" s="71"/>
      <c r="B29" s="12" t="s">
        <v>15</v>
      </c>
      <c r="C29" s="36">
        <v>14</v>
      </c>
      <c r="D29" s="37">
        <v>16</v>
      </c>
      <c r="E29" s="37">
        <v>13</v>
      </c>
      <c r="F29" s="37">
        <v>13</v>
      </c>
      <c r="G29" s="37">
        <v>19</v>
      </c>
      <c r="H29" s="37">
        <v>21</v>
      </c>
      <c r="I29" s="37">
        <v>8</v>
      </c>
      <c r="J29" s="37">
        <v>14</v>
      </c>
      <c r="K29" s="37">
        <v>12</v>
      </c>
      <c r="L29" s="37">
        <v>18</v>
      </c>
      <c r="M29" s="37">
        <v>16</v>
      </c>
      <c r="N29" s="38">
        <v>12</v>
      </c>
      <c r="O29" s="36">
        <v>19</v>
      </c>
      <c r="P29" s="37">
        <v>16</v>
      </c>
      <c r="Q29" s="37">
        <v>15</v>
      </c>
      <c r="R29" s="37">
        <v>8</v>
      </c>
      <c r="S29" s="37">
        <v>12</v>
      </c>
      <c r="T29" s="37"/>
      <c r="U29" s="37"/>
      <c r="V29" s="37"/>
      <c r="W29" s="37"/>
      <c r="X29" s="37"/>
      <c r="Y29" s="37"/>
      <c r="Z29" s="38"/>
      <c r="AA29" s="39"/>
      <c r="AB29" s="47">
        <v>176</v>
      </c>
      <c r="AC29" s="63">
        <f t="shared" si="0"/>
        <v>70</v>
      </c>
    </row>
    <row r="30" spans="1:29" s="9" customFormat="1" ht="15" customHeight="1">
      <c r="A30" s="71"/>
      <c r="B30" s="12" t="s">
        <v>16</v>
      </c>
      <c r="C30" s="36">
        <v>0</v>
      </c>
      <c r="D30" s="37">
        <v>2</v>
      </c>
      <c r="E30" s="37">
        <v>0</v>
      </c>
      <c r="F30" s="37">
        <v>1</v>
      </c>
      <c r="G30" s="37">
        <v>1</v>
      </c>
      <c r="H30" s="37">
        <v>2</v>
      </c>
      <c r="I30" s="37">
        <v>1</v>
      </c>
      <c r="J30" s="37">
        <v>1</v>
      </c>
      <c r="K30" s="37">
        <v>0</v>
      </c>
      <c r="L30" s="37">
        <v>1</v>
      </c>
      <c r="M30" s="37">
        <v>0</v>
      </c>
      <c r="N30" s="38">
        <v>0</v>
      </c>
      <c r="O30" s="36">
        <v>0</v>
      </c>
      <c r="P30" s="37">
        <v>0</v>
      </c>
      <c r="Q30" s="37">
        <v>0</v>
      </c>
      <c r="R30" s="37">
        <v>0</v>
      </c>
      <c r="S30" s="37">
        <v>0</v>
      </c>
      <c r="T30" s="37"/>
      <c r="U30" s="37"/>
      <c r="V30" s="37"/>
      <c r="W30" s="37"/>
      <c r="X30" s="37"/>
      <c r="Y30" s="37"/>
      <c r="Z30" s="38"/>
      <c r="AA30" s="19"/>
      <c r="AB30" s="47">
        <v>9</v>
      </c>
      <c r="AC30" s="63">
        <f t="shared" si="0"/>
        <v>0</v>
      </c>
    </row>
    <row r="31" spans="1:29" s="9" customFormat="1" ht="15" customHeight="1">
      <c r="A31" s="71"/>
      <c r="B31" s="12" t="s">
        <v>20</v>
      </c>
      <c r="C31" s="36">
        <v>3</v>
      </c>
      <c r="D31" s="37">
        <v>3</v>
      </c>
      <c r="E31" s="37">
        <v>6</v>
      </c>
      <c r="F31" s="37">
        <v>7</v>
      </c>
      <c r="G31" s="37">
        <v>5</v>
      </c>
      <c r="H31" s="37">
        <v>6</v>
      </c>
      <c r="I31" s="37">
        <v>7</v>
      </c>
      <c r="J31" s="37">
        <v>9</v>
      </c>
      <c r="K31" s="37">
        <v>6</v>
      </c>
      <c r="L31" s="37">
        <v>1</v>
      </c>
      <c r="M31" s="37">
        <v>8</v>
      </c>
      <c r="N31" s="38">
        <v>6</v>
      </c>
      <c r="O31" s="36">
        <v>7</v>
      </c>
      <c r="P31" s="37">
        <v>8</v>
      </c>
      <c r="Q31" s="37">
        <v>12</v>
      </c>
      <c r="R31" s="37">
        <v>8</v>
      </c>
      <c r="S31" s="37">
        <v>8</v>
      </c>
      <c r="T31" s="37"/>
      <c r="U31" s="37"/>
      <c r="V31" s="37"/>
      <c r="W31" s="37"/>
      <c r="X31" s="37"/>
      <c r="Y31" s="37"/>
      <c r="Z31" s="38"/>
      <c r="AA31" s="18"/>
      <c r="AB31" s="47">
        <v>67</v>
      </c>
      <c r="AC31" s="63">
        <f t="shared" si="0"/>
        <v>43</v>
      </c>
    </row>
    <row r="32" spans="1:29" s="9" customFormat="1" ht="27" customHeight="1">
      <c r="A32" s="71"/>
      <c r="B32" s="12" t="s">
        <v>25</v>
      </c>
      <c r="C32" s="36">
        <v>4</v>
      </c>
      <c r="D32" s="37">
        <v>2</v>
      </c>
      <c r="E32" s="37">
        <v>3</v>
      </c>
      <c r="F32" s="37">
        <v>1</v>
      </c>
      <c r="G32" s="37">
        <v>1</v>
      </c>
      <c r="H32" s="37">
        <v>1</v>
      </c>
      <c r="I32" s="37">
        <v>0</v>
      </c>
      <c r="J32" s="37">
        <v>2</v>
      </c>
      <c r="K32" s="37">
        <v>2</v>
      </c>
      <c r="L32" s="37">
        <v>0</v>
      </c>
      <c r="M32" s="37">
        <v>2</v>
      </c>
      <c r="N32" s="38">
        <v>2</v>
      </c>
      <c r="O32" s="36">
        <v>1</v>
      </c>
      <c r="P32" s="37">
        <v>2</v>
      </c>
      <c r="Q32" s="37">
        <v>3</v>
      </c>
      <c r="R32" s="37">
        <v>2</v>
      </c>
      <c r="S32" s="37">
        <v>6</v>
      </c>
      <c r="T32" s="37"/>
      <c r="U32" s="37"/>
      <c r="V32" s="37"/>
      <c r="W32" s="37"/>
      <c r="X32" s="37"/>
      <c r="Y32" s="37"/>
      <c r="Z32" s="38"/>
      <c r="AA32" s="18"/>
      <c r="AB32" s="47">
        <v>20</v>
      </c>
      <c r="AC32" s="63">
        <f t="shared" si="0"/>
        <v>14</v>
      </c>
    </row>
    <row r="33" spans="1:29" ht="21.75" customHeight="1">
      <c r="A33" s="71"/>
      <c r="B33" s="13" t="s">
        <v>21</v>
      </c>
      <c r="C33" s="42">
        <v>7</v>
      </c>
      <c r="D33" s="43">
        <v>5</v>
      </c>
      <c r="E33" s="43">
        <v>2</v>
      </c>
      <c r="F33" s="43">
        <v>11</v>
      </c>
      <c r="G33" s="43">
        <v>1</v>
      </c>
      <c r="H33" s="43">
        <v>1</v>
      </c>
      <c r="I33" s="43">
        <v>10</v>
      </c>
      <c r="J33" s="43">
        <v>3</v>
      </c>
      <c r="K33" s="43">
        <v>4</v>
      </c>
      <c r="L33" s="43">
        <v>3</v>
      </c>
      <c r="M33" s="43">
        <v>2</v>
      </c>
      <c r="N33" s="48">
        <v>3</v>
      </c>
      <c r="O33" s="42">
        <v>3</v>
      </c>
      <c r="P33" s="43">
        <v>5</v>
      </c>
      <c r="Q33" s="43">
        <v>2</v>
      </c>
      <c r="R33" s="43">
        <v>0</v>
      </c>
      <c r="S33" s="43">
        <v>11</v>
      </c>
      <c r="T33" s="43"/>
      <c r="U33" s="43"/>
      <c r="V33" s="43"/>
      <c r="W33" s="43"/>
      <c r="X33" s="43"/>
      <c r="Y33" s="43"/>
      <c r="Z33" s="48"/>
      <c r="AB33" s="46">
        <v>52</v>
      </c>
      <c r="AC33" s="64">
        <f t="shared" si="0"/>
        <v>21</v>
      </c>
    </row>
    <row r="34" spans="1:29" ht="22.5">
      <c r="A34" s="14"/>
      <c r="B34" s="52" t="s">
        <v>22</v>
      </c>
      <c r="C34" s="55">
        <f>SUM(C28:C33)</f>
        <v>29</v>
      </c>
      <c r="D34" s="50">
        <f>SUM(D28:D33)</f>
        <v>46</v>
      </c>
      <c r="E34" s="51">
        <f>IF(SUM(E28:E33)&gt;0,SUM(E28:E33),IF(SUM(E28:E33)&lt;0,SUM(E28:E33),IF(COUNTBLANK(E28:E33)=0,SUM(E28:E33),NA())))</f>
        <v>24</v>
      </c>
      <c r="F34" s="51">
        <f aca="true" t="shared" si="1" ref="F34:Z34">IF(SUM(F28:F33)&gt;0,SUM(F28:F33),IF(SUM(F28:F33)&lt;0,SUM(F28:F33),IF(COUNTBLANK(F28:F33)=0,SUM(F28:F33),NA())))</f>
        <v>33</v>
      </c>
      <c r="G34" s="51">
        <v>27</v>
      </c>
      <c r="H34" s="51">
        <f t="shared" si="1"/>
        <v>31</v>
      </c>
      <c r="I34" s="51">
        <f t="shared" si="1"/>
        <v>26</v>
      </c>
      <c r="J34" s="51">
        <f t="shared" si="1"/>
        <v>29</v>
      </c>
      <c r="K34" s="51">
        <f t="shared" si="1"/>
        <v>24</v>
      </c>
      <c r="L34" s="51">
        <f t="shared" si="1"/>
        <v>23</v>
      </c>
      <c r="M34" s="51">
        <f t="shared" si="1"/>
        <v>28</v>
      </c>
      <c r="N34" s="56">
        <f t="shared" si="1"/>
        <v>23</v>
      </c>
      <c r="O34" s="51">
        <f t="shared" si="1"/>
        <v>31</v>
      </c>
      <c r="P34" s="51">
        <f t="shared" si="1"/>
        <v>31</v>
      </c>
      <c r="Q34" s="51">
        <f t="shared" si="1"/>
        <v>32</v>
      </c>
      <c r="R34" s="51">
        <f t="shared" si="1"/>
        <v>18</v>
      </c>
      <c r="S34" s="51">
        <f t="shared" si="1"/>
        <v>37</v>
      </c>
      <c r="T34" s="51" t="e">
        <f t="shared" si="1"/>
        <v>#N/A</v>
      </c>
      <c r="U34" s="51" t="e">
        <f t="shared" si="1"/>
        <v>#N/A</v>
      </c>
      <c r="V34" s="51" t="e">
        <f t="shared" si="1"/>
        <v>#N/A</v>
      </c>
      <c r="W34" s="51" t="e">
        <f t="shared" si="1"/>
        <v>#N/A</v>
      </c>
      <c r="X34" s="51" t="e">
        <f t="shared" si="1"/>
        <v>#N/A</v>
      </c>
      <c r="Y34" s="51" t="e">
        <f t="shared" si="1"/>
        <v>#N/A</v>
      </c>
      <c r="Z34" s="51" t="e">
        <f t="shared" si="1"/>
        <v>#N/A</v>
      </c>
      <c r="AA34" s="53"/>
      <c r="AB34" s="46">
        <v>343</v>
      </c>
      <c r="AC34" s="57">
        <f>SUM(AC28:AC33)</f>
        <v>149</v>
      </c>
    </row>
    <row r="35" spans="1:29" ht="13.5" thickBot="1">
      <c r="A35" s="14"/>
      <c r="B35" s="52" t="s">
        <v>27</v>
      </c>
      <c r="C35" s="49">
        <f>IF(SUM(C27:C33)&gt;0,SUM(C27:C33),IF(SUM(C27:C33)&lt;0,SUM(C27:C33),IF(COUNTBLANK(C27:C33)=0,SUM(C27:C33),NA())))</f>
        <v>50</v>
      </c>
      <c r="D35" s="49">
        <f>IF(SUM(D27:D33)&gt;0,SUM(D27:D33),IF(SUM(D27:D33)&lt;0,SUM(D27:D33),IF(COUNTBLANK(D27:D33)=0,SUM(D27:D33),NA())))</f>
        <v>63</v>
      </c>
      <c r="E35" s="49">
        <f>IF(SUM(E27:E33)&gt;0,SUM(E27:E33),IF(SUM(E27:E33)&lt;0,SUM(E27:E33),IF(COUNTBLANK(E27:E33)=0,SUM(E27:E33),NA())))</f>
        <v>39</v>
      </c>
      <c r="F35" s="49">
        <f aca="true" t="shared" si="2" ref="F35:Z35">IF(SUM(F27:F33)&gt;0,SUM(F27:F33),IF(SUM(F27:F33)&lt;0,SUM(F27:F33),IF(COUNTBLANK(F27:F33)=0,SUM(F27:F33),NA())))</f>
        <v>63</v>
      </c>
      <c r="G35" s="49">
        <f t="shared" si="2"/>
        <v>42</v>
      </c>
      <c r="H35" s="49">
        <f t="shared" si="2"/>
        <v>63</v>
      </c>
      <c r="I35" s="49">
        <f t="shared" si="2"/>
        <v>55</v>
      </c>
      <c r="J35" s="49">
        <f t="shared" si="2"/>
        <v>53</v>
      </c>
      <c r="K35" s="49">
        <f t="shared" si="2"/>
        <v>45</v>
      </c>
      <c r="L35" s="49">
        <f t="shared" si="2"/>
        <v>44</v>
      </c>
      <c r="M35" s="49">
        <f t="shared" si="2"/>
        <v>50</v>
      </c>
      <c r="N35" s="40">
        <f t="shared" si="2"/>
        <v>73</v>
      </c>
      <c r="O35" s="49">
        <f t="shared" si="2"/>
        <v>62</v>
      </c>
      <c r="P35" s="49">
        <f t="shared" si="2"/>
        <v>54</v>
      </c>
      <c r="Q35" s="49">
        <f t="shared" si="2"/>
        <v>55</v>
      </c>
      <c r="R35" s="49">
        <f t="shared" si="2"/>
        <v>39</v>
      </c>
      <c r="S35" s="49">
        <f t="shared" si="2"/>
        <v>80</v>
      </c>
      <c r="T35" s="49" t="e">
        <f t="shared" si="2"/>
        <v>#N/A</v>
      </c>
      <c r="U35" s="49" t="e">
        <f t="shared" si="2"/>
        <v>#N/A</v>
      </c>
      <c r="V35" s="49" t="e">
        <f t="shared" si="2"/>
        <v>#N/A</v>
      </c>
      <c r="W35" s="49" t="e">
        <f t="shared" si="2"/>
        <v>#N/A</v>
      </c>
      <c r="X35" s="49" t="e">
        <f t="shared" si="2"/>
        <v>#N/A</v>
      </c>
      <c r="Y35" s="49" t="e">
        <f t="shared" si="2"/>
        <v>#N/A</v>
      </c>
      <c r="Z35" s="40" t="e">
        <f t="shared" si="2"/>
        <v>#N/A</v>
      </c>
      <c r="AB35" s="54">
        <f>SUM(AB27:AB33)</f>
        <v>640</v>
      </c>
      <c r="AC35" s="54">
        <f>SUM(AC27:AC33)</f>
        <v>290</v>
      </c>
    </row>
    <row r="36" spans="2:26" ht="13.5" customHeight="1" thickTop="1">
      <c r="B36" s="65" t="s">
        <v>17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2:23" ht="12.75">
      <c r="B37" s="4"/>
      <c r="S37" s="23"/>
      <c r="T37" s="23"/>
      <c r="U37" s="23"/>
      <c r="V37" s="23"/>
      <c r="W37" s="23"/>
    </row>
    <row r="38" spans="15:23" ht="12.75">
      <c r="O38" s="41"/>
      <c r="P38" s="41"/>
      <c r="Q38" s="41"/>
      <c r="R38" s="41"/>
      <c r="S38" s="41"/>
      <c r="T38" s="41"/>
      <c r="U38" s="41"/>
      <c r="V38" s="41"/>
      <c r="W38" s="41"/>
    </row>
    <row r="39" spans="15:23" ht="12.75">
      <c r="O39" s="41"/>
      <c r="P39" s="41"/>
      <c r="Q39" s="41"/>
      <c r="R39" s="41"/>
      <c r="S39" s="41"/>
      <c r="T39" s="41"/>
      <c r="U39" s="41"/>
      <c r="V39" s="41"/>
      <c r="W39" s="41"/>
    </row>
    <row r="40" spans="19:23" ht="12.75">
      <c r="S40" s="23"/>
      <c r="T40" s="23"/>
      <c r="U40" s="23"/>
      <c r="V40" s="23"/>
      <c r="W40" s="23"/>
    </row>
    <row r="41" spans="19:23" ht="12.75">
      <c r="S41" s="23"/>
      <c r="T41" s="23"/>
      <c r="U41" s="23"/>
      <c r="V41" s="23"/>
      <c r="W41" s="23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r:id="rId2"/>
  <headerFooter alignWithMargins="0">
    <oddFooter>&amp;L&amp;8&amp;F&amp;C&amp;8Page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johnson</dc:creator>
  <cp:keywords/>
  <dc:description/>
  <cp:lastModifiedBy>tomb</cp:lastModifiedBy>
  <cp:lastPrinted>2008-08-27T13:28:10Z</cp:lastPrinted>
  <dcterms:created xsi:type="dcterms:W3CDTF">2007-04-11T15:00:26Z</dcterms:created>
  <dcterms:modified xsi:type="dcterms:W3CDTF">2008-09-05T09:27:14Z</dcterms:modified>
  <cp:category/>
  <cp:version/>
  <cp:contentType/>
  <cp:contentStatus/>
</cp:coreProperties>
</file>